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LI\Cotisations 24-25\"/>
    </mc:Choice>
  </mc:AlternateContent>
  <xr:revisionPtr revIDLastSave="0" documentId="13_ncr:1_{0C51F594-CF43-4B4A-91A8-509D825146B8}" xr6:coauthVersionLast="47" xr6:coauthVersionMax="47" xr10:uidLastSave="{00000000-0000-0000-0000-000000000000}"/>
  <bookViews>
    <workbookView xWindow="-108" yWindow="-108" windowWidth="23256" windowHeight="12456" xr2:uid="{EF70F368-B74E-44BA-A5C3-D99E28D5378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6" i="1" s="1"/>
  <c r="G31" i="1"/>
  <c r="E31" i="1"/>
</calcChain>
</file>

<file path=xl/sharedStrings.xml><?xml version="1.0" encoding="utf-8"?>
<sst xmlns="http://schemas.openxmlformats.org/spreadsheetml/2006/main" count="102" uniqueCount="77">
  <si>
    <t xml:space="preserve">Villiers EC Handball </t>
  </si>
  <si>
    <t xml:space="preserve">Code </t>
  </si>
  <si>
    <t xml:space="preserve"> Nom/Prenom  </t>
  </si>
  <si>
    <t xml:space="preserve">Categorie </t>
  </si>
  <si>
    <t xml:space="preserve">Prix  Licences </t>
  </si>
  <si>
    <t xml:space="preserve">Remise familiale </t>
  </si>
  <si>
    <t>Déduction PassSport</t>
  </si>
  <si>
    <t xml:space="preserve">Passport deposer </t>
  </si>
  <si>
    <t xml:space="preserve">Confirmation </t>
  </si>
  <si>
    <t>24-TYLF-VLAA</t>
  </si>
  <si>
    <t xml:space="preserve">RHARRABTI Meriem </t>
  </si>
  <si>
    <t>U15F</t>
  </si>
  <si>
    <t>24-XVQF-HHKM</t>
  </si>
  <si>
    <t xml:space="preserve">ALCINDOR Alya </t>
  </si>
  <si>
    <t xml:space="preserve">24-KYNZ-LXFZ </t>
  </si>
  <si>
    <t xml:space="preserve">FOURNIER Victor </t>
  </si>
  <si>
    <t>U13G</t>
  </si>
  <si>
    <t xml:space="preserve">24-VWLT-YVQG </t>
  </si>
  <si>
    <t xml:space="preserve">M'BOJI Meissa </t>
  </si>
  <si>
    <t>24-KFVB-HKXX</t>
  </si>
  <si>
    <t xml:space="preserve">SIMON Hector  </t>
  </si>
  <si>
    <t>U18G</t>
  </si>
  <si>
    <t xml:space="preserve">24-LCLM-JMRN </t>
  </si>
  <si>
    <t>MEISSA Rayan</t>
  </si>
  <si>
    <t xml:space="preserve">24-CKQL-QNBK </t>
  </si>
  <si>
    <t xml:space="preserve">OUADAH Sarah </t>
  </si>
  <si>
    <t>U13F</t>
  </si>
  <si>
    <t>24-XEAP-QMTS</t>
  </si>
  <si>
    <t>Guerineau Kaelle</t>
  </si>
  <si>
    <t>U17F</t>
  </si>
  <si>
    <t>24-TVEM-FJBX</t>
  </si>
  <si>
    <t>Lois Taillefond</t>
  </si>
  <si>
    <t>24-NHXQ-MSYU</t>
  </si>
  <si>
    <t xml:space="preserve">
Hamada villeneuve Yanis 
</t>
  </si>
  <si>
    <t>24-HCPP-YSYV</t>
  </si>
  <si>
    <t>MASSOU KONATE</t>
  </si>
  <si>
    <t xml:space="preserve">EN ATTENTE </t>
  </si>
  <si>
    <t>BAH FANTA</t>
  </si>
  <si>
    <t>24-GDFF-UFUV</t>
  </si>
  <si>
    <t>BOUZADA RADJAA</t>
  </si>
  <si>
    <t>24-BYUH-CKXN</t>
  </si>
  <si>
    <t xml:space="preserve">PHAM MEILY </t>
  </si>
  <si>
    <t>24-NZUB-RYXE</t>
  </si>
  <si>
    <t>PHAM MADDY</t>
  </si>
  <si>
    <t>U11F</t>
  </si>
  <si>
    <t>24-DTUG-UPHX</t>
  </si>
  <si>
    <t xml:space="preserve">ABDOUS YOUSSRA </t>
  </si>
  <si>
    <t>24 - ALQU - DAGG</t>
  </si>
  <si>
    <t>Diego Fernandes</t>
  </si>
  <si>
    <t>U11G</t>
  </si>
  <si>
    <t>24-ZAGJ-UTZG</t>
  </si>
  <si>
    <t xml:space="preserve">BRANDAO RODRIGUES Louka </t>
  </si>
  <si>
    <t>EDH</t>
  </si>
  <si>
    <t xml:space="preserve">à rembourser </t>
  </si>
  <si>
    <t>24-SYGB-YVHL</t>
  </si>
  <si>
    <t xml:space="preserve">BRANDAO RODRIGUES Emma </t>
  </si>
  <si>
    <t>24-JZHC-UFRA</t>
  </si>
  <si>
    <t>ABOUDOU JAYHANE</t>
  </si>
  <si>
    <t>24-LJJV-pwjw</t>
  </si>
  <si>
    <t xml:space="preserve">ABOUDOU MAISSA	</t>
  </si>
  <si>
    <t>24-MEMT-LEGK</t>
  </si>
  <si>
    <t xml:space="preserve">VLASAN DANIELA </t>
  </si>
  <si>
    <t>24-VBPS-MTFH</t>
  </si>
  <si>
    <t>Idrissa Kone</t>
  </si>
  <si>
    <t>24-RCSF-ZKZR</t>
  </si>
  <si>
    <t>Laurine Gulec</t>
  </si>
  <si>
    <t>24-BSVL-GWAL</t>
  </si>
  <si>
    <t xml:space="preserve">DESIR WESLER </t>
  </si>
  <si>
    <t xml:space="preserve">24-RWRS-PRCE </t>
  </si>
  <si>
    <t>SHETA ANAS</t>
  </si>
  <si>
    <t>Sous-total de la facture</t>
  </si>
  <si>
    <t>TVA</t>
  </si>
  <si>
    <t>Taxe de vente</t>
  </si>
  <si>
    <t>Autres</t>
  </si>
  <si>
    <t>Acompte reçu</t>
  </si>
  <si>
    <t>TOTAL</t>
  </si>
  <si>
    <t>PASS'SPORT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</si>
</sst>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#_)"/>
    <numFmt numFmtId="165" formatCode="@\ 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name val="Calibri Light"/>
      <family val="2"/>
      <scheme val="major"/>
    </font>
    <font>
      <b/>
      <sz val="11"/>
      <color theme="6"/>
      <name val="Calibri Light"/>
      <family val="2"/>
      <scheme val="major"/>
    </font>
    <font>
      <b/>
      <sz val="11"/>
      <color theme="6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1" fillId="2" borderId="0" applyNumberFormat="0" applyBorder="0" applyAlignment="0" applyProtection="0"/>
    <xf numFmtId="164" fontId="13" fillId="0" borderId="0" applyFont="0" applyFill="0" applyBorder="0">
      <alignment horizontal="right" vertical="center"/>
    </xf>
  </cellStyleXfs>
  <cellXfs count="59">
    <xf numFmtId="0" fontId="0" fillId="0" borderId="0" xfId="0"/>
    <xf numFmtId="0" fontId="0" fillId="3" borderId="0" xfId="0" applyFill="1" applyAlignment="1">
      <alignment horizontal="left" vertical="center" wrapText="1" indent="1"/>
    </xf>
    <xf numFmtId="0" fontId="8" fillId="4" borderId="0" xfId="3" applyFont="1" applyFill="1" applyAlignment="1" applyProtection="1">
      <alignment horizontal="left" vertical="center" indent="2"/>
    </xf>
    <xf numFmtId="0" fontId="8" fillId="4" borderId="0" xfId="3" applyFont="1" applyFill="1" applyAlignment="1" applyProtection="1">
      <alignment horizontal="left" vertical="center" indent="2"/>
    </xf>
    <xf numFmtId="0" fontId="8" fillId="4" borderId="0" xfId="3" applyFont="1" applyFill="1" applyAlignment="1" applyProtection="1">
      <alignment vertical="center"/>
    </xf>
    <xf numFmtId="0" fontId="8" fillId="4" borderId="0" xfId="3" applyFont="1" applyFill="1" applyAlignment="1" applyProtection="1">
      <alignment vertical="top" wrapText="1"/>
    </xf>
    <xf numFmtId="0" fontId="0" fillId="0" borderId="0" xfId="0" applyAlignment="1">
      <alignment horizontal="left" vertical="center" wrapText="1" indent="1"/>
    </xf>
    <xf numFmtId="0" fontId="9" fillId="0" borderId="0" xfId="4" applyFont="1" applyBorder="1" applyAlignment="1" applyProtection="1">
      <alignment vertical="center"/>
    </xf>
    <xf numFmtId="0" fontId="10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2" fillId="0" borderId="5" xfId="5" applyFont="1" applyFill="1" applyBorder="1" applyAlignment="1">
      <alignment horizontal="center" vertical="center"/>
    </xf>
    <xf numFmtId="164" fontId="12" fillId="0" borderId="5" xfId="5" applyNumberFormat="1" applyFont="1" applyFill="1" applyBorder="1" applyAlignment="1">
      <alignment horizontal="center" vertical="center"/>
    </xf>
    <xf numFmtId="44" fontId="12" fillId="0" borderId="5" xfId="5" applyNumberFormat="1" applyFont="1" applyFill="1" applyBorder="1" applyAlignment="1" applyProtection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6" fillId="5" borderId="5" xfId="0" applyNumberFormat="1" applyFont="1" applyFill="1" applyBorder="1" applyAlignment="1">
      <alignment horizontal="left" vertical="center" wrapText="1" indent="1"/>
    </xf>
    <xf numFmtId="0" fontId="6" fillId="5" borderId="5" xfId="0" applyFont="1" applyFill="1" applyBorder="1" applyAlignment="1">
      <alignment horizontal="left" vertical="center" wrapText="1" indent="1"/>
    </xf>
    <xf numFmtId="164" fontId="6" fillId="5" borderId="5" xfId="10" applyFont="1" applyFill="1" applyBorder="1">
      <alignment horizontal="right" vertical="center"/>
    </xf>
    <xf numFmtId="44" fontId="6" fillId="5" borderId="5" xfId="1" applyFont="1" applyFill="1" applyBorder="1" applyAlignment="1" applyProtection="1">
      <alignment horizontal="center" vertical="center"/>
    </xf>
    <xf numFmtId="44" fontId="0" fillId="5" borderId="5" xfId="1" applyFont="1" applyFill="1" applyBorder="1" applyAlignment="1" applyProtection="1">
      <alignment horizontal="right" vertical="center"/>
    </xf>
    <xf numFmtId="0" fontId="11" fillId="5" borderId="5" xfId="0" applyFont="1" applyFill="1" applyBorder="1" applyAlignment="1">
      <alignment vertical="center"/>
    </xf>
    <xf numFmtId="49" fontId="6" fillId="0" borderId="5" xfId="0" applyNumberFormat="1" applyFon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164" fontId="0" fillId="0" borderId="5" xfId="10" applyFont="1" applyFill="1" applyBorder="1">
      <alignment horizontal="right" vertical="center"/>
    </xf>
    <xf numFmtId="44" fontId="0" fillId="0" borderId="5" xfId="1" applyFont="1" applyFill="1" applyBorder="1" applyAlignment="1" applyProtection="1">
      <alignment horizontal="center" vertical="center" wrapText="1"/>
    </xf>
    <xf numFmtId="44" fontId="0" fillId="0" borderId="5" xfId="1" applyFont="1" applyFill="1" applyBorder="1" applyAlignment="1" applyProtection="1">
      <alignment horizontal="center" vertical="center"/>
    </xf>
    <xf numFmtId="44" fontId="0" fillId="0" borderId="5" xfId="1" applyFont="1" applyFill="1" applyBorder="1" applyAlignment="1" applyProtection="1">
      <alignment horizontal="right" vertical="center"/>
    </xf>
    <xf numFmtId="0" fontId="11" fillId="0" borderId="5" xfId="0" applyFont="1" applyBorder="1" applyAlignment="1">
      <alignment vertical="center"/>
    </xf>
    <xf numFmtId="49" fontId="0" fillId="5" borderId="5" xfId="0" applyNumberFormat="1" applyFill="1" applyBorder="1" applyAlignment="1">
      <alignment horizontal="left" vertical="center" wrapText="1" indent="1"/>
    </xf>
    <xf numFmtId="0" fontId="0" fillId="5" borderId="5" xfId="0" applyFill="1" applyBorder="1" applyAlignment="1">
      <alignment horizontal="left" vertical="center" wrapText="1" indent="1"/>
    </xf>
    <xf numFmtId="164" fontId="0" fillId="5" borderId="5" xfId="10" applyFont="1" applyFill="1" applyBorder="1">
      <alignment horizontal="right" vertical="center"/>
    </xf>
    <xf numFmtId="44" fontId="0" fillId="5" borderId="5" xfId="1" applyFont="1" applyFill="1" applyBorder="1" applyAlignment="1" applyProtection="1">
      <alignment horizontal="center" vertical="center"/>
    </xf>
    <xf numFmtId="49" fontId="0" fillId="0" borderId="5" xfId="0" applyNumberFormat="1" applyBorder="1" applyAlignment="1">
      <alignment horizontal="left" vertical="center" wrapText="1" indent="1"/>
    </xf>
    <xf numFmtId="49" fontId="14" fillId="0" borderId="5" xfId="0" applyNumberFormat="1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/>
    </xf>
    <xf numFmtId="164" fontId="14" fillId="0" borderId="5" xfId="10" applyFont="1" applyFill="1" applyBorder="1">
      <alignment horizontal="right" vertical="center"/>
    </xf>
    <xf numFmtId="44" fontId="14" fillId="0" borderId="5" xfId="1" applyFont="1" applyFill="1" applyBorder="1" applyAlignment="1" applyProtection="1">
      <alignment horizontal="center" vertical="center"/>
    </xf>
    <xf numFmtId="44" fontId="15" fillId="0" borderId="5" xfId="1" applyFont="1" applyFill="1" applyBorder="1" applyAlignment="1" applyProtection="1">
      <alignment horizontal="center" vertical="center"/>
    </xf>
    <xf numFmtId="44" fontId="15" fillId="0" borderId="5" xfId="1" applyFont="1" applyFill="1" applyBorder="1" applyAlignment="1" applyProtection="1">
      <alignment horizontal="right" vertical="center"/>
    </xf>
    <xf numFmtId="49" fontId="15" fillId="5" borderId="5" xfId="0" applyNumberFormat="1" applyFont="1" applyFill="1" applyBorder="1" applyAlignment="1">
      <alignment horizontal="left" vertical="center" wrapText="1" indent="1"/>
    </xf>
    <xf numFmtId="0" fontId="15" fillId="5" borderId="5" xfId="0" applyFont="1" applyFill="1" applyBorder="1" applyAlignment="1">
      <alignment horizontal="left" vertical="center" wrapText="1" indent="1"/>
    </xf>
    <xf numFmtId="164" fontId="15" fillId="5" borderId="5" xfId="10" applyFont="1" applyFill="1" applyBorder="1">
      <alignment horizontal="right" vertical="center"/>
    </xf>
    <xf numFmtId="44" fontId="15" fillId="5" borderId="5" xfId="1" applyFont="1" applyFill="1" applyBorder="1" applyAlignment="1" applyProtection="1">
      <alignment horizontal="center" vertical="center"/>
    </xf>
    <xf numFmtId="44" fontId="15" fillId="5" borderId="5" xfId="1" applyFont="1" applyFill="1" applyBorder="1" applyAlignment="1" applyProtection="1">
      <alignment horizontal="right" vertical="center"/>
    </xf>
    <xf numFmtId="49" fontId="0" fillId="3" borderId="5" xfId="0" applyNumberFormat="1" applyFill="1" applyBorder="1" applyAlignment="1">
      <alignment horizontal="left" vertical="center" wrapText="1" indent="1"/>
    </xf>
    <xf numFmtId="0" fontId="0" fillId="3" borderId="5" xfId="0" applyFill="1" applyBorder="1" applyAlignment="1">
      <alignment horizontal="left" vertical="center" wrapText="1" indent="1"/>
    </xf>
    <xf numFmtId="164" fontId="0" fillId="3" borderId="5" xfId="10" applyFont="1" applyFill="1" applyBorder="1">
      <alignment horizontal="right" vertical="center"/>
    </xf>
    <xf numFmtId="44" fontId="0" fillId="3" borderId="5" xfId="1" applyFont="1" applyFill="1" applyBorder="1" applyAlignment="1" applyProtection="1">
      <alignment horizontal="center" vertical="center"/>
    </xf>
    <xf numFmtId="44" fontId="0" fillId="3" borderId="5" xfId="1" applyFont="1" applyFill="1" applyBorder="1" applyAlignment="1" applyProtection="1">
      <alignment horizontal="right" vertical="center"/>
    </xf>
    <xf numFmtId="44" fontId="0" fillId="0" borderId="0" xfId="0" applyNumberFormat="1" applyAlignment="1">
      <alignment horizontal="left" vertical="center" wrapText="1" indent="1"/>
    </xf>
    <xf numFmtId="0" fontId="5" fillId="0" borderId="5" xfId="6" applyFill="1" applyBorder="1" applyAlignment="1">
      <alignment horizontal="right" vertical="center" indent="1"/>
    </xf>
    <xf numFmtId="44" fontId="16" fillId="0" borderId="5" xfId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1" fillId="0" borderId="5" xfId="2" applyFill="1" applyBorder="1" applyAlignment="1">
      <alignment horizontal="right" vertical="center"/>
    </xf>
    <xf numFmtId="0" fontId="5" fillId="0" borderId="0" xfId="7" applyFill="1" applyAlignment="1" applyProtection="1">
      <alignment horizontal="left" indent="1"/>
    </xf>
    <xf numFmtId="0" fontId="5" fillId="0" borderId="0" xfId="7" applyFill="1" applyBorder="1" applyAlignment="1" applyProtection="1">
      <alignment horizontal="left" indent="1"/>
    </xf>
    <xf numFmtId="0" fontId="1" fillId="0" borderId="0" xfId="9" applyFill="1" applyAlignment="1">
      <alignment horizontal="left" vertical="top" wrapText="1" indent="1"/>
    </xf>
    <xf numFmtId="0" fontId="1" fillId="0" borderId="0" xfId="9" applyFill="1" applyBorder="1" applyAlignment="1">
      <alignment horizontal="left" vertical="top" wrapText="1" indent="1"/>
    </xf>
    <xf numFmtId="165" fontId="7" fillId="6" borderId="5" xfId="8" applyNumberFormat="1" applyFill="1" applyBorder="1" applyAlignment="1" applyProtection="1">
      <alignment horizontal="right" vertical="center"/>
    </xf>
    <xf numFmtId="44" fontId="16" fillId="6" borderId="5" xfId="1" applyFont="1" applyFill="1" applyBorder="1" applyAlignment="1" applyProtection="1">
      <alignment horizontal="right" vertical="center"/>
    </xf>
  </cellXfs>
  <cellStyles count="11">
    <cellStyle name="20 % - Accent1" xfId="9" builtinId="30"/>
    <cellStyle name="Monétaire" xfId="1" builtinId="4"/>
    <cellStyle name="Normal" xfId="0" builtinId="0"/>
    <cellStyle name="Pourcentage" xfId="2" builtinId="5"/>
    <cellStyle name="Quantité" xfId="10" xr:uid="{00F3A364-628A-4312-9457-AC76990E4C28}"/>
    <cellStyle name="Titre" xfId="3" builtinId="15"/>
    <cellStyle name="Titre 1" xfId="4" builtinId="16"/>
    <cellStyle name="Titre 2" xfId="5" builtinId="17"/>
    <cellStyle name="Titre 3" xfId="6" builtinId="18"/>
    <cellStyle name="Titre 4" xfId="7" builtinId="19"/>
    <cellStyle name="Total" xfId="8" builtinId="25"/>
  </cellStyles>
  <dxfs count="1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-* #,##0.00\ &quot;€&quot;_-;\-* #,##0.00\ &quot;€&quot;_-;_-* &quot;-&quot;??\ &quot;€&quot;_-;_-@_-"/>
      <alignment horizontal="right" vertical="center" textRotation="0" wrapText="0" indent="1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rgb="FF00206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Facture" pivot="0" count="6" xr9:uid="{0FC4268B-E71E-43A8-BF7A-D55DCF5DCEC7}">
      <tableStyleElement type="wholeTable" dxfId="18"/>
      <tableStyleElement type="headerRow" dxfId="17"/>
      <tableStyleElement type="totalRow" dxfId="16"/>
      <tableStyleElement type="lastColumn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63C61F-ECB2-4C89-BC7E-9A70B6C11C0E}" name="FactureSimple234678" displayName="FactureSimple234678" ref="B3:I30" headerRowDxfId="9">
  <autoFilter ref="B3:I30" xr:uid="{DC63C61F-ECB2-4C89-BC7E-9A70B6C11C0E}"/>
  <tableColumns count="8">
    <tableColumn id="1" xr3:uid="{D2B1771F-8359-47FC-83B2-6F3B987D3272}" name="Code " totalsRowLabel="Total" dataDxfId="8"/>
    <tableColumn id="2" xr3:uid="{BF88EDD5-7F67-4FAC-835B-62E4EB10E993}" name=" Nom/Prenom  " dataDxfId="7"/>
    <tableColumn id="7" xr3:uid="{B06799BE-08AB-49A6-8F3A-E76568B6EAC8}" name="Categorie " dataDxfId="6"/>
    <tableColumn id="8" xr3:uid="{83ACCFD6-6670-4F4C-AB99-DFEE8FD2D909}" name="Prix  Licences " dataDxfId="5"/>
    <tableColumn id="3" xr3:uid="{7DEF99EE-40A5-490C-ACEC-C52AB39365D6}" name="Remise familiale " dataDxfId="4" dataCellStyle="Monétaire"/>
    <tableColumn id="10" xr3:uid="{4B7FD320-0944-4283-AEB8-D3B308BBF199}" name="Déduction PassSport" dataDxfId="3"/>
    <tableColumn id="11" xr3:uid="{A4E72762-6CD3-47AE-B67D-4F1F3707BF83}" name="Passport deposer " totalsRowFunction="sum" dataDxfId="1" totalsRowDxfId="2">
      <calculatedColumnFormula>IFERROR((D4*E4)-G4,"")</calculatedColumnFormula>
    </tableColumn>
    <tableColumn id="4" xr3:uid="{1E1B3349-118F-46E6-B054-589EA7501075}" name="Confirmation " dataDxfId="0"/>
  </tableColumns>
  <tableStyleInfo name="Facture" showFirstColumn="0" showLastColumn="0" showRowStripes="1" showColumnStripes="0"/>
  <extLst>
    <ext xmlns:x14="http://schemas.microsoft.com/office/spreadsheetml/2009/9/main" uri="{504A1905-F514-4f6f-8877-14C23A59335A}">
      <x14:table altTextSummary="Facture avec numéro d’article, description, quantité, prix unitaire, remise et prix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9DFD-BEB6-48AD-91E1-1743016D06AE}">
  <dimension ref="A1:I36"/>
  <sheetViews>
    <sheetView tabSelected="1" workbookViewId="0">
      <selection activeCell="M4" sqref="M4"/>
    </sheetView>
  </sheetViews>
  <sheetFormatPr baseColWidth="10" defaultColWidth="9" defaultRowHeight="14.4" x14ac:dyDescent="0.3"/>
  <cols>
    <col min="1" max="1" width="2.6640625" style="6" customWidth="1"/>
    <col min="2" max="2" width="21.5546875" style="6" customWidth="1"/>
    <col min="3" max="3" width="30.6640625" style="6" customWidth="1"/>
    <col min="4" max="4" width="15.5546875" style="6" customWidth="1"/>
    <col min="5" max="5" width="18.5546875" style="6" customWidth="1"/>
    <col min="6" max="6" width="22.6640625" style="6" customWidth="1"/>
    <col min="7" max="7" width="22.88671875" style="6" customWidth="1"/>
    <col min="8" max="8" width="20.6640625" style="6" customWidth="1"/>
    <col min="9" max="9" width="15.44140625" style="6" customWidth="1"/>
    <col min="10" max="16384" width="9" style="6"/>
  </cols>
  <sheetData>
    <row r="1" spans="1:9" ht="57.9" customHeight="1" x14ac:dyDescent="0.3">
      <c r="A1" s="1"/>
      <c r="B1" s="2" t="s">
        <v>0</v>
      </c>
      <c r="C1" s="2"/>
      <c r="D1" s="3"/>
      <c r="E1" s="3" t="s">
        <v>76</v>
      </c>
      <c r="F1" s="4"/>
      <c r="G1" s="5"/>
      <c r="H1" s="5"/>
    </row>
    <row r="2" spans="1:9" ht="44.1" customHeight="1" x14ac:dyDescent="0.3">
      <c r="B2" s="7"/>
      <c r="C2" s="8"/>
      <c r="H2" s="9"/>
    </row>
    <row r="3" spans="1:9" ht="33.9" customHeight="1" x14ac:dyDescent="0.3">
      <c r="B3" s="10" t="s">
        <v>1</v>
      </c>
      <c r="C3" s="10" t="s">
        <v>2</v>
      </c>
      <c r="D3" s="11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3" t="s">
        <v>8</v>
      </c>
    </row>
    <row r="4" spans="1:9" ht="33.9" customHeight="1" x14ac:dyDescent="0.3">
      <c r="B4" s="14" t="s">
        <v>9</v>
      </c>
      <c r="C4" s="15" t="s">
        <v>10</v>
      </c>
      <c r="D4" s="16" t="s">
        <v>11</v>
      </c>
      <c r="E4" s="17">
        <v>190</v>
      </c>
      <c r="F4" s="17"/>
      <c r="G4" s="17">
        <v>140</v>
      </c>
      <c r="H4" s="18">
        <v>50</v>
      </c>
      <c r="I4" s="19"/>
    </row>
    <row r="5" spans="1:9" ht="33.9" customHeight="1" x14ac:dyDescent="0.3">
      <c r="B5" s="20" t="s">
        <v>12</v>
      </c>
      <c r="C5" s="21" t="s">
        <v>13</v>
      </c>
      <c r="D5" s="22" t="s">
        <v>11</v>
      </c>
      <c r="E5" s="23">
        <v>190</v>
      </c>
      <c r="F5" s="24"/>
      <c r="G5" s="24">
        <v>140</v>
      </c>
      <c r="H5" s="25">
        <v>50</v>
      </c>
      <c r="I5" s="26"/>
    </row>
    <row r="6" spans="1:9" ht="33.9" customHeight="1" x14ac:dyDescent="0.3">
      <c r="B6" s="27" t="s">
        <v>14</v>
      </c>
      <c r="C6" s="28" t="s">
        <v>15</v>
      </c>
      <c r="D6" s="29" t="s">
        <v>16</v>
      </c>
      <c r="E6" s="30">
        <v>180</v>
      </c>
      <c r="F6" s="30"/>
      <c r="G6" s="30">
        <v>130</v>
      </c>
      <c r="H6" s="18">
        <v>50</v>
      </c>
      <c r="I6" s="19"/>
    </row>
    <row r="7" spans="1:9" ht="33.9" customHeight="1" x14ac:dyDescent="0.3">
      <c r="B7" s="31" t="s">
        <v>17</v>
      </c>
      <c r="C7" s="21" t="s">
        <v>18</v>
      </c>
      <c r="D7" s="22" t="s">
        <v>11</v>
      </c>
      <c r="E7" s="24">
        <v>190</v>
      </c>
      <c r="F7" s="24"/>
      <c r="G7" s="24">
        <v>140</v>
      </c>
      <c r="H7" s="25">
        <v>50</v>
      </c>
      <c r="I7" s="26"/>
    </row>
    <row r="8" spans="1:9" ht="33.9" customHeight="1" x14ac:dyDescent="0.3">
      <c r="B8" s="27" t="s">
        <v>19</v>
      </c>
      <c r="C8" s="28" t="s">
        <v>20</v>
      </c>
      <c r="D8" s="29" t="s">
        <v>21</v>
      </c>
      <c r="E8" s="30">
        <v>210</v>
      </c>
      <c r="F8" s="30"/>
      <c r="G8" s="30">
        <v>160</v>
      </c>
      <c r="H8" s="18">
        <v>50</v>
      </c>
      <c r="I8" s="19"/>
    </row>
    <row r="9" spans="1:9" ht="33.9" customHeight="1" x14ac:dyDescent="0.3">
      <c r="B9" s="31" t="s">
        <v>22</v>
      </c>
      <c r="C9" s="21" t="s">
        <v>23</v>
      </c>
      <c r="D9" s="22" t="s">
        <v>21</v>
      </c>
      <c r="E9" s="24">
        <v>210</v>
      </c>
      <c r="F9" s="24"/>
      <c r="G9" s="24">
        <v>160</v>
      </c>
      <c r="H9" s="25">
        <v>50</v>
      </c>
      <c r="I9" s="26"/>
    </row>
    <row r="10" spans="1:9" ht="33.9" customHeight="1" x14ac:dyDescent="0.3">
      <c r="B10" s="27" t="s">
        <v>24</v>
      </c>
      <c r="C10" s="28" t="s">
        <v>25</v>
      </c>
      <c r="D10" s="29" t="s">
        <v>26</v>
      </c>
      <c r="E10" s="30">
        <v>190</v>
      </c>
      <c r="F10" s="30"/>
      <c r="G10" s="30">
        <v>140</v>
      </c>
      <c r="H10" s="18">
        <v>50</v>
      </c>
      <c r="I10" s="19"/>
    </row>
    <row r="11" spans="1:9" ht="33.9" customHeight="1" x14ac:dyDescent="0.3">
      <c r="B11" s="31" t="s">
        <v>27</v>
      </c>
      <c r="C11" s="21" t="s">
        <v>28</v>
      </c>
      <c r="D11" s="22" t="s">
        <v>29</v>
      </c>
      <c r="E11" s="24">
        <v>210</v>
      </c>
      <c r="F11" s="24"/>
      <c r="G11" s="24">
        <v>160</v>
      </c>
      <c r="H11" s="25">
        <v>50</v>
      </c>
      <c r="I11" s="26"/>
    </row>
    <row r="12" spans="1:9" ht="33.9" customHeight="1" x14ac:dyDescent="0.3">
      <c r="B12" s="27" t="s">
        <v>30</v>
      </c>
      <c r="C12" s="28" t="s">
        <v>31</v>
      </c>
      <c r="D12" s="29" t="s">
        <v>16</v>
      </c>
      <c r="E12" s="30">
        <v>180</v>
      </c>
      <c r="F12" s="30"/>
      <c r="G12" s="30">
        <v>80</v>
      </c>
      <c r="H12" s="18">
        <v>-100</v>
      </c>
      <c r="I12" s="19"/>
    </row>
    <row r="13" spans="1:9" ht="33.9" customHeight="1" x14ac:dyDescent="0.3">
      <c r="B13" s="32" t="s">
        <v>32</v>
      </c>
      <c r="C13" s="33" t="s">
        <v>33</v>
      </c>
      <c r="D13" s="34" t="s">
        <v>21</v>
      </c>
      <c r="E13" s="35">
        <v>210</v>
      </c>
      <c r="F13" s="36"/>
      <c r="G13" s="36">
        <v>160</v>
      </c>
      <c r="H13" s="37">
        <v>-50</v>
      </c>
      <c r="I13" s="26"/>
    </row>
    <row r="14" spans="1:9" ht="33.9" customHeight="1" x14ac:dyDescent="0.3">
      <c r="B14" s="27" t="s">
        <v>34</v>
      </c>
      <c r="C14" s="28" t="s">
        <v>35</v>
      </c>
      <c r="D14" s="29" t="s">
        <v>26</v>
      </c>
      <c r="E14" s="30">
        <v>190</v>
      </c>
      <c r="F14" s="30"/>
      <c r="G14" s="30">
        <v>140</v>
      </c>
      <c r="H14" s="18">
        <v>-50</v>
      </c>
      <c r="I14" s="19"/>
    </row>
    <row r="15" spans="1:9" ht="33.9" customHeight="1" x14ac:dyDescent="0.3">
      <c r="B15" s="31" t="s">
        <v>36</v>
      </c>
      <c r="C15" s="21" t="s">
        <v>37</v>
      </c>
      <c r="D15" s="22" t="s">
        <v>29</v>
      </c>
      <c r="E15" s="24">
        <v>210</v>
      </c>
      <c r="F15" s="24"/>
      <c r="G15" s="24">
        <v>160</v>
      </c>
      <c r="H15" s="25">
        <v>50</v>
      </c>
      <c r="I15" s="26"/>
    </row>
    <row r="16" spans="1:9" ht="33.9" customHeight="1" x14ac:dyDescent="0.3">
      <c r="B16" s="27" t="s">
        <v>38</v>
      </c>
      <c r="C16" s="28" t="s">
        <v>39</v>
      </c>
      <c r="D16" s="29" t="s">
        <v>29</v>
      </c>
      <c r="E16" s="30">
        <v>210</v>
      </c>
      <c r="F16" s="30"/>
      <c r="G16" s="30">
        <v>160</v>
      </c>
      <c r="H16" s="18">
        <v>50</v>
      </c>
      <c r="I16" s="19"/>
    </row>
    <row r="17" spans="2:9" ht="33.9" customHeight="1" x14ac:dyDescent="0.3">
      <c r="B17" s="31" t="s">
        <v>40</v>
      </c>
      <c r="C17" s="21" t="s">
        <v>41</v>
      </c>
      <c r="D17" s="22" t="s">
        <v>11</v>
      </c>
      <c r="E17" s="24">
        <v>190</v>
      </c>
      <c r="F17" s="24"/>
      <c r="G17" s="24">
        <v>140</v>
      </c>
      <c r="H17" s="25">
        <v>50</v>
      </c>
      <c r="I17" s="26"/>
    </row>
    <row r="18" spans="2:9" ht="33.9" customHeight="1" x14ac:dyDescent="0.3">
      <c r="B18" s="38" t="s">
        <v>42</v>
      </c>
      <c r="C18" s="39" t="s">
        <v>43</v>
      </c>
      <c r="D18" s="40" t="s">
        <v>44</v>
      </c>
      <c r="E18" s="41">
        <v>160</v>
      </c>
      <c r="F18" s="41"/>
      <c r="G18" s="41">
        <v>110</v>
      </c>
      <c r="H18" s="42">
        <v>50</v>
      </c>
      <c r="I18" s="28"/>
    </row>
    <row r="19" spans="2:9" ht="33.9" customHeight="1" x14ac:dyDescent="0.3">
      <c r="B19" s="31" t="s">
        <v>45</v>
      </c>
      <c r="C19" s="21" t="s">
        <v>46</v>
      </c>
      <c r="D19" s="22" t="s">
        <v>44</v>
      </c>
      <c r="E19" s="24">
        <v>160</v>
      </c>
      <c r="F19" s="24"/>
      <c r="G19" s="24">
        <v>110</v>
      </c>
      <c r="H19" s="25">
        <v>-50</v>
      </c>
      <c r="I19" s="21"/>
    </row>
    <row r="20" spans="2:9" ht="33.9" customHeight="1" x14ac:dyDescent="0.3">
      <c r="B20" s="14" t="s">
        <v>47</v>
      </c>
      <c r="C20" s="15" t="s">
        <v>48</v>
      </c>
      <c r="D20" s="16" t="s">
        <v>49</v>
      </c>
      <c r="E20" s="17">
        <v>160</v>
      </c>
      <c r="F20" s="17"/>
      <c r="G20" s="17">
        <v>110</v>
      </c>
      <c r="H20" s="18">
        <v>50</v>
      </c>
      <c r="I20" s="28"/>
    </row>
    <row r="21" spans="2:9" ht="33.9" customHeight="1" x14ac:dyDescent="0.3">
      <c r="B21" s="31" t="s">
        <v>50</v>
      </c>
      <c r="C21" s="21" t="s">
        <v>51</v>
      </c>
      <c r="D21" s="22" t="s">
        <v>52</v>
      </c>
      <c r="E21" s="24">
        <v>160</v>
      </c>
      <c r="F21" s="24"/>
      <c r="G21" s="24">
        <v>110</v>
      </c>
      <c r="H21" s="25">
        <v>50</v>
      </c>
      <c r="I21" s="21" t="s">
        <v>53</v>
      </c>
    </row>
    <row r="22" spans="2:9" ht="33.9" customHeight="1" x14ac:dyDescent="0.3">
      <c r="B22" s="27" t="s">
        <v>54</v>
      </c>
      <c r="C22" s="28" t="s">
        <v>55</v>
      </c>
      <c r="D22" s="29" t="s">
        <v>26</v>
      </c>
      <c r="E22" s="30">
        <v>190</v>
      </c>
      <c r="F22" s="30"/>
      <c r="G22" s="30">
        <v>140</v>
      </c>
      <c r="H22" s="18">
        <v>50</v>
      </c>
      <c r="I22" s="28" t="s">
        <v>53</v>
      </c>
    </row>
    <row r="23" spans="2:9" ht="33.9" customHeight="1" x14ac:dyDescent="0.3">
      <c r="B23" s="31" t="s">
        <v>56</v>
      </c>
      <c r="C23" s="21" t="s">
        <v>57</v>
      </c>
      <c r="D23" s="22" t="s">
        <v>26</v>
      </c>
      <c r="E23" s="24">
        <v>190</v>
      </c>
      <c r="F23" s="24"/>
      <c r="G23" s="24">
        <v>140</v>
      </c>
      <c r="H23" s="25">
        <v>50</v>
      </c>
      <c r="I23" s="21" t="s">
        <v>53</v>
      </c>
    </row>
    <row r="24" spans="2:9" ht="33.9" customHeight="1" x14ac:dyDescent="0.3">
      <c r="B24" s="27" t="s">
        <v>58</v>
      </c>
      <c r="C24" s="28" t="s">
        <v>59</v>
      </c>
      <c r="D24" s="29" t="s">
        <v>26</v>
      </c>
      <c r="E24" s="30">
        <v>190</v>
      </c>
      <c r="F24" s="30"/>
      <c r="G24" s="30">
        <v>140</v>
      </c>
      <c r="H24" s="18">
        <v>50</v>
      </c>
      <c r="I24" s="28" t="s">
        <v>53</v>
      </c>
    </row>
    <row r="25" spans="2:9" ht="33.9" customHeight="1" x14ac:dyDescent="0.3">
      <c r="B25" s="43" t="s">
        <v>60</v>
      </c>
      <c r="C25" s="44" t="s">
        <v>61</v>
      </c>
      <c r="D25" s="45" t="s">
        <v>26</v>
      </c>
      <c r="E25" s="46">
        <v>190</v>
      </c>
      <c r="F25" s="46"/>
      <c r="G25" s="46">
        <v>140</v>
      </c>
      <c r="H25" s="47">
        <v>50</v>
      </c>
      <c r="I25" s="44" t="s">
        <v>53</v>
      </c>
    </row>
    <row r="26" spans="2:9" ht="33.9" customHeight="1" x14ac:dyDescent="0.3">
      <c r="B26" s="27" t="s">
        <v>62</v>
      </c>
      <c r="C26" s="28" t="s">
        <v>63</v>
      </c>
      <c r="D26" s="29" t="s">
        <v>52</v>
      </c>
      <c r="E26" s="30">
        <v>105</v>
      </c>
      <c r="F26" s="24"/>
      <c r="G26" s="30">
        <v>50</v>
      </c>
      <c r="H26" s="18">
        <v>55</v>
      </c>
      <c r="I26" s="28"/>
    </row>
    <row r="27" spans="2:9" ht="33.9" customHeight="1" x14ac:dyDescent="0.3">
      <c r="B27" s="27" t="s">
        <v>47</v>
      </c>
      <c r="C27" s="28" t="s">
        <v>48</v>
      </c>
      <c r="D27" s="29" t="s">
        <v>49</v>
      </c>
      <c r="E27" s="30">
        <v>160</v>
      </c>
      <c r="F27" s="24"/>
      <c r="G27" s="30">
        <v>110</v>
      </c>
      <c r="H27" s="18">
        <v>50</v>
      </c>
      <c r="I27" s="28"/>
    </row>
    <row r="28" spans="2:9" ht="33.9" customHeight="1" x14ac:dyDescent="0.3">
      <c r="B28" s="27" t="s">
        <v>64</v>
      </c>
      <c r="C28" s="28" t="s">
        <v>65</v>
      </c>
      <c r="D28" s="29" t="s">
        <v>52</v>
      </c>
      <c r="E28" s="30">
        <v>105</v>
      </c>
      <c r="F28" s="24"/>
      <c r="G28" s="30">
        <v>50</v>
      </c>
      <c r="H28" s="18">
        <v>55</v>
      </c>
      <c r="I28" s="28"/>
    </row>
    <row r="29" spans="2:9" ht="33.9" customHeight="1" x14ac:dyDescent="0.3">
      <c r="B29" s="27" t="s">
        <v>66</v>
      </c>
      <c r="C29" s="28" t="s">
        <v>67</v>
      </c>
      <c r="D29" s="29" t="s">
        <v>49</v>
      </c>
      <c r="E29" s="30">
        <v>180</v>
      </c>
      <c r="F29" s="24"/>
      <c r="G29" s="30">
        <v>130</v>
      </c>
      <c r="H29" s="18">
        <v>50</v>
      </c>
      <c r="I29" s="28"/>
    </row>
    <row r="30" spans="2:9" ht="33.9" customHeight="1" x14ac:dyDescent="0.3">
      <c r="B30" s="27" t="s">
        <v>68</v>
      </c>
      <c r="C30" s="28" t="s">
        <v>69</v>
      </c>
      <c r="D30" s="29" t="s">
        <v>49</v>
      </c>
      <c r="E30" s="30">
        <v>180</v>
      </c>
      <c r="F30" s="24"/>
      <c r="G30" s="30">
        <v>130</v>
      </c>
      <c r="H30" s="18">
        <v>50</v>
      </c>
      <c r="I30" s="28"/>
    </row>
    <row r="31" spans="2:9" ht="33.9" customHeight="1" x14ac:dyDescent="0.3">
      <c r="E31" s="48">
        <f>SUM(E4:E30)</f>
        <v>4890</v>
      </c>
      <c r="F31" s="49" t="s">
        <v>70</v>
      </c>
      <c r="G31" s="50">
        <f>SUM(FactureSimple234678[[Passport deposer ]])</f>
        <v>910</v>
      </c>
      <c r="H31" s="51"/>
    </row>
    <row r="32" spans="2:9" ht="33.9" customHeight="1" x14ac:dyDescent="0.3">
      <c r="F32" s="49" t="s">
        <v>71</v>
      </c>
      <c r="G32" s="52"/>
      <c r="H32" s="51"/>
    </row>
    <row r="33" spans="2:8" ht="33.9" customHeight="1" x14ac:dyDescent="0.3">
      <c r="F33" s="49" t="s">
        <v>72</v>
      </c>
      <c r="G33" s="50">
        <f>IFERROR(G31*G32,"")</f>
        <v>0</v>
      </c>
      <c r="H33" s="51"/>
    </row>
    <row r="34" spans="2:8" ht="33.9" customHeight="1" x14ac:dyDescent="0.3">
      <c r="F34" s="49" t="s">
        <v>73</v>
      </c>
      <c r="G34" s="50"/>
      <c r="H34" s="51"/>
    </row>
    <row r="35" spans="2:8" ht="33.9" customHeight="1" x14ac:dyDescent="0.3">
      <c r="B35" s="53"/>
      <c r="C35" s="53"/>
      <c r="D35" s="53"/>
      <c r="E35" s="54"/>
      <c r="F35" s="49" t="s">
        <v>74</v>
      </c>
      <c r="G35" s="50"/>
      <c r="H35" s="9"/>
    </row>
    <row r="36" spans="2:8" ht="33.9" customHeight="1" x14ac:dyDescent="0.3">
      <c r="B36" s="55"/>
      <c r="C36" s="55"/>
      <c r="D36" s="55"/>
      <c r="E36" s="56"/>
      <c r="F36" s="57" t="s">
        <v>75</v>
      </c>
      <c r="G36" s="58">
        <f>IFERROR((G31+G33+G34)-G35,"")</f>
        <v>910</v>
      </c>
    </row>
  </sheetData>
  <mergeCells count="3">
    <mergeCell ref="B1:C1"/>
    <mergeCell ref="B35:E35"/>
    <mergeCell ref="B36:E36"/>
  </mergeCells>
  <conditionalFormatting sqref="F31:F35">
    <cfRule type="expression" dxfId="12" priority="3">
      <formula>MOD(ROW(),2)=0</formula>
    </cfRule>
  </conditionalFormatting>
  <conditionalFormatting sqref="H4:H30 G31:G35">
    <cfRule type="expression" dxfId="11" priority="1">
      <formula>MOD(ROW(),2)=1</formula>
    </cfRule>
    <cfRule type="expression" dxfId="10" priority="2">
      <formula>MOD(ROW(),2)=0</formula>
    </cfRule>
  </conditionalFormatting>
  <dataValidations count="17">
    <dataValidation allowBlank="1" showInputMessage="1" showErrorMessage="1" prompt="Modifiez le nom de la société dans cette cellule. Entrez l’adresse, le numéro de téléphone, le numéro de télécopie, l’adresse d’e-mail et le site web de la société dans les cellules B2 à G3. Entrez les détails de facturation dans les cellules B4 à G7" sqref="B1:C1" xr:uid="{962231A8-4B34-4B0A-9367-7375CBC867A1}"/>
    <dataValidation allowBlank="1" showInputMessage="1" showErrorMessage="1" prompt="Entrez le nombre de jours à l’issue desquels le montant total sera dû à l’emplacement du premier &lt;#&gt; dans cette cellule, et le pourcentage de pénalité de retard dans le deuxième &lt;#&gt;" sqref="B36:E36" xr:uid="{FC7BBCE6-7E4E-4B24-91D2-B8BD21FF74D1}"/>
    <dataValidation allowBlank="1" showInputMessage="1" showErrorMessage="1" prompt="Entrez l’objet de la facture dans cette cellule" sqref="C2" xr:uid="{6D2AE111-9B32-4225-832F-4C3770A19E5F}"/>
    <dataValidation allowBlank="1" showInputMessage="1" showErrorMessage="1" prompt="Entrez l’objet de la facture dans la cellule située à droite" sqref="B2" xr:uid="{5DE68FA2-915B-4DF9-BBB2-C5EF5B3AA940}"/>
    <dataValidation allowBlank="1" showInputMessage="1" showErrorMessage="1" prompt="Créez une facture simple dans cette feuille de calcul" sqref="A1" xr:uid="{453DD04C-06F8-4023-A377-21CE9D64645A}"/>
    <dataValidation allowBlank="1" showInputMessage="1" showErrorMessage="1" prompt="Entrez le numéro de l’article dans cette colonne sous ce titre" sqref="B3" xr:uid="{BC7F4FC1-A4AA-4D10-BCBF-FA7656CE736E}"/>
    <dataValidation allowBlank="1" showInputMessage="1" showErrorMessage="1" prompt="Entrez une description dans cette colonne sous ce titre" sqref="C3" xr:uid="{10449B26-B633-4680-9D0A-7A4935028C45}"/>
    <dataValidation allowBlank="1" showInputMessage="1" showErrorMessage="1" prompt="Entrez la quantité dans cette colonne sous ce titre" sqref="D3" xr:uid="{B46C4531-10A1-4129-8A0F-F8B5E7710FA1}"/>
    <dataValidation allowBlank="1" showInputMessage="1" showErrorMessage="1" prompt="Entrez le prix unitaire dans cette colonne sous ce titre" sqref="E3:F3" xr:uid="{4C3EA603-5EC1-41AF-BC53-49700E69682A}"/>
    <dataValidation allowBlank="1" showInputMessage="1" showErrorMessage="1" prompt="Entrez la remise dans cette colonne sous ce titre" sqref="G3" xr:uid="{2E5C724E-02F0-4169-B1D6-EFBA52273BE6}"/>
    <dataValidation allowBlank="1" showInputMessage="1" showErrorMessage="1" prompt="Entrez le prix dans cette colonne sous ce titre" sqref="H3" xr:uid="{CB155665-97E0-4A80-A65F-C3D36C611FDB}"/>
    <dataValidation allowBlank="1" showInputMessage="1" showErrorMessage="1" prompt="Le sous-total est calculé automatiquement dans cette cellule" sqref="G31" xr:uid="{7408DCF2-10FC-40C6-809B-4962162DB42C}"/>
    <dataValidation allowBlank="1" showInputMessage="1" showErrorMessage="1" prompt="Entrez le taux de TVA dans cette cellule" sqref="G32" xr:uid="{087A21ED-648F-445D-94FC-140608FDDE50}"/>
    <dataValidation allowBlank="1" showInputMessage="1" showErrorMessage="1" prompt="La taxe de vente est calculée automatiquement dans cette cellule" sqref="G33" xr:uid="{39B74A51-A1D0-4697-A2B9-A042FEC70D4D}"/>
    <dataValidation allowBlank="1" showInputMessage="1" showErrorMessage="1" prompt="Entrez les autres montants à facturer, le cas échéant" sqref="G34" xr:uid="{203D6C7E-7BA5-4AC8-BDBB-2F5F5A336AFB}"/>
    <dataValidation allowBlank="1" showInputMessage="1" showErrorMessage="1" prompt="Entrez le montant de l’acompte, le cas échéant" sqref="G35" xr:uid="{2020F2D8-5E5E-41CB-AB1D-D63F3B73EB00}"/>
    <dataValidation allowBlank="1" showInputMessage="1" showErrorMessage="1" prompt="Le montant total est calculé automatiquement dans cette cellule" sqref="G36" xr:uid="{ACCECE92-0EDD-433A-9638-DEE987F09E51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MOUMINI</dc:creator>
  <cp:lastModifiedBy>ALI MOUMINI</cp:lastModifiedBy>
  <dcterms:created xsi:type="dcterms:W3CDTF">2024-11-07T13:37:34Z</dcterms:created>
  <dcterms:modified xsi:type="dcterms:W3CDTF">2024-11-07T13:39:50Z</dcterms:modified>
</cp:coreProperties>
</file>